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47" documentId="11_80D12AE412E6986DD2328AE2259AF048EC929762" xr6:coauthVersionLast="47" xr6:coauthVersionMax="47" xr10:uidLastSave="{B9DD86A1-53D0-47C5-B9F3-EE12C704A429}"/>
  <bookViews>
    <workbookView xWindow="2595" yWindow="2595" windowWidth="28800" windowHeight="1534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26" i="1"/>
  <c r="C25" i="1"/>
  <c r="K27" i="1"/>
  <c r="K25" i="1"/>
  <c r="G20" i="1" l="1"/>
  <c r="H20" i="1" s="1"/>
  <c r="J20" i="1" s="1"/>
  <c r="G13" i="1"/>
  <c r="H13" i="1" s="1"/>
  <c r="J13" i="1" s="1"/>
  <c r="G14" i="1"/>
  <c r="H14" i="1" s="1"/>
  <c r="J14" i="1" s="1"/>
  <c r="G15" i="1"/>
  <c r="H15" i="1" s="1"/>
  <c r="J15" i="1" s="1"/>
  <c r="G16" i="1"/>
  <c r="H16" i="1" s="1"/>
  <c r="J16" i="1" s="1"/>
  <c r="G17" i="1"/>
  <c r="H17" i="1" s="1"/>
  <c r="J17" i="1" s="1"/>
  <c r="G18" i="1"/>
  <c r="H18" i="1" s="1"/>
  <c r="J18" i="1" s="1"/>
  <c r="G19" i="1"/>
  <c r="H19" i="1" s="1"/>
  <c r="J19" i="1" s="1"/>
  <c r="G21" i="1"/>
  <c r="H21" i="1" s="1"/>
  <c r="J21" i="1" s="1"/>
  <c r="G22" i="1"/>
  <c r="H22" i="1" s="1"/>
  <c r="J22" i="1" s="1"/>
  <c r="G23" i="1"/>
  <c r="H23" i="1" s="1"/>
  <c r="J23" i="1" s="1"/>
  <c r="G12" i="1"/>
  <c r="H12" i="1" s="1"/>
  <c r="J12" i="1" s="1"/>
  <c r="G11" i="1"/>
  <c r="H11" i="1" s="1"/>
  <c r="J11" i="1" s="1"/>
  <c r="K24" i="1" l="1"/>
  <c r="K12" i="1"/>
  <c r="K18" i="1"/>
  <c r="K13" i="1"/>
  <c r="K23" i="1"/>
  <c r="K17" i="1"/>
  <c r="K22" i="1"/>
  <c r="K15" i="1"/>
  <c r="K14" i="1"/>
  <c r="K16" i="1"/>
  <c r="K21" i="1"/>
  <c r="K20" i="1"/>
  <c r="K19" i="1"/>
  <c r="K11" i="1"/>
</calcChain>
</file>

<file path=xl/sharedStrings.xml><?xml version="1.0" encoding="utf-8"?>
<sst xmlns="http://schemas.openxmlformats.org/spreadsheetml/2006/main" count="46" uniqueCount="45">
  <si>
    <t>ANGEBOT Q-JJJJ-###</t>
  </si>
  <si>
    <t>Empfänger</t>
  </si>
  <si>
    <t>Musterwerk Digital GmbH</t>
  </si>
  <si>
    <t>Herr Klaus Schmidt</t>
  </si>
  <si>
    <t>12345 Musterstadt</t>
  </si>
  <si>
    <t>Datum:</t>
  </si>
  <si>
    <t>Gültig bis:</t>
  </si>
  <si>
    <t>Unser Ansprechpartner:</t>
  </si>
  <si>
    <t>Zahlungsbedingungen:</t>
  </si>
  <si>
    <t>14 Tage</t>
  </si>
  <si>
    <t>Max Mustermann Bedachungen e.K.</t>
  </si>
  <si>
    <t>+49 (0) 89 87654321</t>
  </si>
  <si>
    <t>kontakt@mustermann-bedachungen.de</t>
  </si>
  <si>
    <t>Artikel-Nr.</t>
  </si>
  <si>
    <t>Produkt / Beschreibung</t>
  </si>
  <si>
    <t>Menge</t>
  </si>
  <si>
    <t>Einheit</t>
  </si>
  <si>
    <t>Listenpreis</t>
  </si>
  <si>
    <t>Rabatt %</t>
  </si>
  <si>
    <t>Angebotspreis</t>
  </si>
  <si>
    <t>Gesamt (Netto)</t>
  </si>
  <si>
    <t>Satz</t>
  </si>
  <si>
    <t>Betrag</t>
  </si>
  <si>
    <t>Gesamt (Brutto)</t>
  </si>
  <si>
    <t>MwSt.</t>
  </si>
  <si>
    <t>dach_001</t>
  </si>
  <si>
    <t>Dachinspektion und Reinigung der Dachrinnen</t>
  </si>
  <si>
    <t>Pauschale</t>
  </si>
  <si>
    <t>mat_0546</t>
  </si>
  <si>
    <t>Dachmaterial: Ton-Dachpfannen und Unterspannbahn</t>
  </si>
  <si>
    <t>m2</t>
  </si>
  <si>
    <t>arb_049</t>
  </si>
  <si>
    <t>Dachdeckerarbeiten: Austausch und Abdichtung</t>
  </si>
  <si>
    <t>miet_0231</t>
  </si>
  <si>
    <t>Bereitstellung von Hubarbeitsbühne und Rüstung</t>
  </si>
  <si>
    <t>Tage</t>
  </si>
  <si>
    <t>Nettobetrag (Zwischensumme):</t>
  </si>
  <si>
    <t>MwSt. (19%):</t>
  </si>
  <si>
    <t>Gesamtsumme (Brutto), EUR</t>
  </si>
  <si>
    <t>Kostenzusammenfassung:</t>
  </si>
  <si>
    <t>Lohnkosten:</t>
  </si>
  <si>
    <t>Materialkosten:</t>
  </si>
  <si>
    <t>Maschinenmiete:</t>
  </si>
  <si>
    <t>Der Rechnungsbetrag ist innerhalb von 14 Tagen nach Rechnungsstellung ohne Abzug fällig.</t>
  </si>
  <si>
    <t>Hinweis zur Bauabzugsteuer: Da keine Freistellungsbescheinigung vorliegt, ist der Leistungsempfänger gemäß § 48b EStG gesetzlich verpflichtet, 15% des Netto-Rechnungsbetrags einzubehalten und an das zuständige Finanzamt abzuführen.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</si>
</sst>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 \-#,##0.00;\ ;"/>
  </numFmts>
  <fonts count="11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5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4" fontId="1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Layout" topLeftCell="A8" zoomScaleNormal="100" workbookViewId="0">
      <selection activeCell="I30" sqref="I30"/>
    </sheetView>
  </sheetViews>
  <sheetFormatPr defaultRowHeight="15" x14ac:dyDescent="0.25"/>
  <cols>
    <col min="1" max="1" width="12.28515625" style="4" customWidth="1"/>
    <col min="2" max="2" width="36.140625" style="4" customWidth="1"/>
    <col min="3" max="3" width="7.5703125" style="4" customWidth="1"/>
    <col min="4" max="4" width="6.5703125" style="4" customWidth="1"/>
    <col min="5" max="5" width="8.7109375" style="4" customWidth="1"/>
    <col min="6" max="6" width="6.28515625" style="4" customWidth="1"/>
    <col min="7" max="7" width="8.7109375" style="4" customWidth="1"/>
    <col min="8" max="8" width="10.7109375" style="4" customWidth="1"/>
    <col min="9" max="9" width="6.7109375" style="4" customWidth="1"/>
    <col min="10" max="10" width="8.7109375" style="4" customWidth="1"/>
    <col min="11" max="11" width="13.7109375" style="4" customWidth="1"/>
    <col min="12" max="16384" width="9.140625" style="4"/>
  </cols>
  <sheetData>
    <row r="1" spans="1:11" ht="28.5" customHeight="1" x14ac:dyDescent="0.25">
      <c r="A1" s="22" t="s">
        <v>1</v>
      </c>
      <c r="B1" s="22"/>
      <c r="C1" s="22"/>
      <c r="D1" s="29" t="s">
        <v>0</v>
      </c>
      <c r="E1" s="29"/>
      <c r="F1" s="29"/>
      <c r="G1" s="29"/>
      <c r="H1" s="29"/>
      <c r="I1" s="29"/>
    </row>
    <row r="2" spans="1:11" ht="15" customHeight="1" x14ac:dyDescent="0.25">
      <c r="A2" s="21" t="s">
        <v>2</v>
      </c>
      <c r="B2" s="21"/>
      <c r="C2" s="21"/>
      <c r="D2" s="22" t="s">
        <v>5</v>
      </c>
      <c r="E2" s="22"/>
      <c r="F2" s="22"/>
      <c r="G2" s="30">
        <v>46243</v>
      </c>
      <c r="H2" s="30"/>
    </row>
    <row r="3" spans="1:11" ht="15" customHeight="1" x14ac:dyDescent="0.25">
      <c r="A3" s="21" t="s">
        <v>3</v>
      </c>
      <c r="B3" s="21"/>
      <c r="C3" s="21"/>
      <c r="D3" s="22" t="s">
        <v>6</v>
      </c>
      <c r="E3" s="22"/>
      <c r="F3" s="22"/>
      <c r="G3" s="30">
        <v>46273</v>
      </c>
      <c r="H3" s="30"/>
    </row>
    <row r="4" spans="1:11" ht="15" customHeight="1" x14ac:dyDescent="0.25">
      <c r="A4" s="22" t="s">
        <v>4</v>
      </c>
      <c r="B4" s="22"/>
      <c r="C4" s="22"/>
      <c r="D4" s="22" t="s">
        <v>8</v>
      </c>
      <c r="E4" s="22"/>
      <c r="F4" s="22"/>
      <c r="G4" s="21" t="s">
        <v>9</v>
      </c>
      <c r="H4" s="21"/>
      <c r="I4" s="21"/>
      <c r="J4" s="21"/>
      <c r="K4" s="21"/>
    </row>
    <row r="5" spans="1:11" x14ac:dyDescent="0.25">
      <c r="A5" s="22"/>
      <c r="B5" s="22"/>
      <c r="C5" s="22"/>
      <c r="D5" s="22" t="s">
        <v>7</v>
      </c>
      <c r="E5" s="22"/>
      <c r="F5" s="22"/>
      <c r="G5" s="21" t="s">
        <v>10</v>
      </c>
      <c r="H5" s="21"/>
      <c r="I5" s="21"/>
      <c r="J5" s="21"/>
      <c r="K5" s="21"/>
    </row>
    <row r="6" spans="1:11" x14ac:dyDescent="0.25">
      <c r="G6" s="22" t="s">
        <v>11</v>
      </c>
      <c r="H6" s="22"/>
      <c r="I6" s="22"/>
      <c r="J6" s="22"/>
      <c r="K6" s="22"/>
    </row>
    <row r="7" spans="1:11" x14ac:dyDescent="0.25">
      <c r="G7" s="22" t="s">
        <v>12</v>
      </c>
      <c r="H7" s="22"/>
      <c r="I7" s="22"/>
      <c r="J7" s="22"/>
      <c r="K7" s="22"/>
    </row>
    <row r="9" spans="1:11" ht="15" customHeight="1" x14ac:dyDescent="0.25">
      <c r="A9" s="27" t="s">
        <v>13</v>
      </c>
      <c r="B9" s="27" t="s">
        <v>14</v>
      </c>
      <c r="C9" s="25" t="s">
        <v>15</v>
      </c>
      <c r="D9" s="25" t="s">
        <v>16</v>
      </c>
      <c r="E9" s="25" t="s">
        <v>17</v>
      </c>
      <c r="F9" s="25" t="s">
        <v>18</v>
      </c>
      <c r="G9" s="25" t="s">
        <v>19</v>
      </c>
      <c r="H9" s="25" t="s">
        <v>20</v>
      </c>
      <c r="I9" s="31" t="s">
        <v>24</v>
      </c>
      <c r="J9" s="31"/>
      <c r="K9" s="25" t="s">
        <v>23</v>
      </c>
    </row>
    <row r="10" spans="1:11" ht="15" customHeight="1" x14ac:dyDescent="0.25">
      <c r="A10" s="28"/>
      <c r="B10" s="28"/>
      <c r="C10" s="26"/>
      <c r="D10" s="26"/>
      <c r="E10" s="26"/>
      <c r="F10" s="26"/>
      <c r="G10" s="26"/>
      <c r="H10" s="26"/>
      <c r="I10" s="5" t="s">
        <v>21</v>
      </c>
      <c r="J10" s="5" t="s">
        <v>22</v>
      </c>
      <c r="K10" s="26"/>
    </row>
    <row r="11" spans="1:11" ht="15" customHeight="1" x14ac:dyDescent="0.25">
      <c r="A11" s="6" t="s">
        <v>25</v>
      </c>
      <c r="B11" s="6" t="s">
        <v>26</v>
      </c>
      <c r="C11" s="7">
        <v>1</v>
      </c>
      <c r="D11" s="8" t="s">
        <v>27</v>
      </c>
      <c r="E11" s="9">
        <v>500</v>
      </c>
      <c r="F11" s="10">
        <v>0.1</v>
      </c>
      <c r="G11" s="1">
        <f>ROUND(E11*(1-F11),2)</f>
        <v>450</v>
      </c>
      <c r="H11" s="11">
        <f>ROUND(C11*G11,2)</f>
        <v>450</v>
      </c>
      <c r="I11" s="12">
        <v>0.19</v>
      </c>
      <c r="J11" s="1">
        <f>ROUND(H11*I11,2)</f>
        <v>85.5</v>
      </c>
      <c r="K11" s="11">
        <f>H11+J11</f>
        <v>535.5</v>
      </c>
    </row>
    <row r="12" spans="1:11" ht="15" customHeight="1" x14ac:dyDescent="0.25">
      <c r="A12" s="6" t="s">
        <v>28</v>
      </c>
      <c r="B12" s="6" t="s">
        <v>29</v>
      </c>
      <c r="C12" s="7">
        <v>15</v>
      </c>
      <c r="D12" s="8" t="s">
        <v>30</v>
      </c>
      <c r="E12" s="9">
        <v>30</v>
      </c>
      <c r="F12" s="10"/>
      <c r="G12" s="1">
        <f>ROUND(E12*(1-F12),2)</f>
        <v>30</v>
      </c>
      <c r="H12" s="11">
        <f t="shared" ref="H12:H23" si="0">ROUND(C12*G12,2)</f>
        <v>450</v>
      </c>
      <c r="I12" s="12">
        <v>0.19</v>
      </c>
      <c r="J12" s="1">
        <f t="shared" ref="J12:J23" si="1">ROUND(H12*I12,2)</f>
        <v>85.5</v>
      </c>
      <c r="K12" s="11">
        <f t="shared" ref="K12:K23" si="2">H12+J12</f>
        <v>535.5</v>
      </c>
    </row>
    <row r="13" spans="1:11" ht="15" customHeight="1" x14ac:dyDescent="0.25">
      <c r="A13" s="6" t="s">
        <v>31</v>
      </c>
      <c r="B13" s="6" t="s">
        <v>32</v>
      </c>
      <c r="C13" s="7">
        <v>15</v>
      </c>
      <c r="D13" s="8" t="s">
        <v>30</v>
      </c>
      <c r="E13" s="9">
        <v>35</v>
      </c>
      <c r="F13" s="10"/>
      <c r="G13" s="1">
        <f t="shared" ref="G13:G23" si="3">ROUND(E13*(1-F13),2)</f>
        <v>35</v>
      </c>
      <c r="H13" s="11">
        <f t="shared" si="0"/>
        <v>525</v>
      </c>
      <c r="I13" s="12">
        <v>0.19</v>
      </c>
      <c r="J13" s="1">
        <f t="shared" si="1"/>
        <v>99.75</v>
      </c>
      <c r="K13" s="11">
        <f t="shared" si="2"/>
        <v>624.75</v>
      </c>
    </row>
    <row r="14" spans="1:11" x14ac:dyDescent="0.25">
      <c r="A14" s="6" t="s">
        <v>33</v>
      </c>
      <c r="B14" s="6" t="s">
        <v>34</v>
      </c>
      <c r="C14" s="7">
        <v>2</v>
      </c>
      <c r="D14" s="8" t="s">
        <v>35</v>
      </c>
      <c r="E14" s="9">
        <v>220</v>
      </c>
      <c r="F14" s="10"/>
      <c r="G14" s="1">
        <f t="shared" si="3"/>
        <v>220</v>
      </c>
      <c r="H14" s="11">
        <f t="shared" si="0"/>
        <v>440</v>
      </c>
      <c r="I14" s="12">
        <v>0.19</v>
      </c>
      <c r="J14" s="1">
        <f t="shared" si="1"/>
        <v>83.6</v>
      </c>
      <c r="K14" s="11">
        <f t="shared" si="2"/>
        <v>523.6</v>
      </c>
    </row>
    <row r="15" spans="1:11" ht="15" customHeight="1" x14ac:dyDescent="0.25">
      <c r="A15" s="6"/>
      <c r="B15" s="6"/>
      <c r="C15" s="7"/>
      <c r="D15" s="8"/>
      <c r="E15" s="9"/>
      <c r="F15" s="10"/>
      <c r="G15" s="1">
        <f t="shared" si="3"/>
        <v>0</v>
      </c>
      <c r="H15" s="11">
        <f t="shared" si="0"/>
        <v>0</v>
      </c>
      <c r="I15" s="12"/>
      <c r="J15" s="1">
        <f t="shared" si="1"/>
        <v>0</v>
      </c>
      <c r="K15" s="11">
        <f t="shared" si="2"/>
        <v>0</v>
      </c>
    </row>
    <row r="16" spans="1:11" ht="15" customHeight="1" x14ac:dyDescent="0.25">
      <c r="A16" s="6"/>
      <c r="B16" s="6"/>
      <c r="C16" s="7"/>
      <c r="D16" s="8"/>
      <c r="E16" s="9"/>
      <c r="F16" s="10"/>
      <c r="G16" s="1">
        <f t="shared" si="3"/>
        <v>0</v>
      </c>
      <c r="H16" s="11">
        <f t="shared" si="0"/>
        <v>0</v>
      </c>
      <c r="I16" s="12"/>
      <c r="J16" s="1">
        <f t="shared" si="1"/>
        <v>0</v>
      </c>
      <c r="K16" s="11">
        <f t="shared" si="2"/>
        <v>0</v>
      </c>
    </row>
    <row r="17" spans="1:11" ht="15" customHeight="1" x14ac:dyDescent="0.25">
      <c r="A17" s="6"/>
      <c r="B17" s="6"/>
      <c r="C17" s="7"/>
      <c r="D17" s="8"/>
      <c r="E17" s="9"/>
      <c r="F17" s="10"/>
      <c r="G17" s="1">
        <f t="shared" si="3"/>
        <v>0</v>
      </c>
      <c r="H17" s="11">
        <f t="shared" si="0"/>
        <v>0</v>
      </c>
      <c r="I17" s="12"/>
      <c r="J17" s="1">
        <f t="shared" si="1"/>
        <v>0</v>
      </c>
      <c r="K17" s="11">
        <f t="shared" si="2"/>
        <v>0</v>
      </c>
    </row>
    <row r="18" spans="1:11" ht="15" customHeight="1" x14ac:dyDescent="0.25">
      <c r="A18" s="6"/>
      <c r="B18" s="6"/>
      <c r="C18" s="7"/>
      <c r="D18" s="8"/>
      <c r="E18" s="9"/>
      <c r="F18" s="10"/>
      <c r="G18" s="1">
        <f t="shared" si="3"/>
        <v>0</v>
      </c>
      <c r="H18" s="11">
        <f t="shared" si="0"/>
        <v>0</v>
      </c>
      <c r="I18" s="12"/>
      <c r="J18" s="1">
        <f t="shared" si="1"/>
        <v>0</v>
      </c>
      <c r="K18" s="11">
        <f t="shared" si="2"/>
        <v>0</v>
      </c>
    </row>
    <row r="19" spans="1:11" ht="15" customHeight="1" x14ac:dyDescent="0.25">
      <c r="A19" s="6"/>
      <c r="B19" s="6"/>
      <c r="C19" s="7"/>
      <c r="D19" s="8"/>
      <c r="E19" s="9"/>
      <c r="F19" s="10"/>
      <c r="G19" s="1">
        <f t="shared" si="3"/>
        <v>0</v>
      </c>
      <c r="H19" s="11">
        <f t="shared" si="0"/>
        <v>0</v>
      </c>
      <c r="I19" s="12"/>
      <c r="J19" s="1">
        <f t="shared" si="1"/>
        <v>0</v>
      </c>
      <c r="K19" s="11">
        <f t="shared" si="2"/>
        <v>0</v>
      </c>
    </row>
    <row r="20" spans="1:11" ht="15" customHeight="1" x14ac:dyDescent="0.25">
      <c r="A20" s="6"/>
      <c r="B20" s="6"/>
      <c r="C20" s="7"/>
      <c r="D20" s="8"/>
      <c r="E20" s="9"/>
      <c r="F20" s="10"/>
      <c r="G20" s="1">
        <f t="shared" ref="G20" si="4">ROUND(E20*(1-F20),2)</f>
        <v>0</v>
      </c>
      <c r="H20" s="11">
        <f t="shared" si="0"/>
        <v>0</v>
      </c>
      <c r="I20" s="12"/>
      <c r="J20" s="1">
        <f t="shared" si="1"/>
        <v>0</v>
      </c>
      <c r="K20" s="11">
        <f t="shared" ref="K20" si="5">H20+J20</f>
        <v>0</v>
      </c>
    </row>
    <row r="21" spans="1:11" ht="15" customHeight="1" x14ac:dyDescent="0.25">
      <c r="A21" s="6"/>
      <c r="B21" s="6"/>
      <c r="C21" s="7"/>
      <c r="D21" s="8"/>
      <c r="E21" s="9"/>
      <c r="F21" s="10"/>
      <c r="G21" s="1">
        <f t="shared" si="3"/>
        <v>0</v>
      </c>
      <c r="H21" s="11">
        <f t="shared" si="0"/>
        <v>0</v>
      </c>
      <c r="I21" s="12"/>
      <c r="J21" s="1">
        <f t="shared" si="1"/>
        <v>0</v>
      </c>
      <c r="K21" s="11">
        <f t="shared" si="2"/>
        <v>0</v>
      </c>
    </row>
    <row r="22" spans="1:11" ht="15" customHeight="1" x14ac:dyDescent="0.25">
      <c r="A22" s="6"/>
      <c r="B22" s="6"/>
      <c r="C22" s="7"/>
      <c r="D22" s="8"/>
      <c r="E22" s="9"/>
      <c r="F22" s="10"/>
      <c r="G22" s="1">
        <f t="shared" si="3"/>
        <v>0</v>
      </c>
      <c r="H22" s="11">
        <f t="shared" si="0"/>
        <v>0</v>
      </c>
      <c r="I22" s="12"/>
      <c r="J22" s="1">
        <f t="shared" si="1"/>
        <v>0</v>
      </c>
      <c r="K22" s="11">
        <f t="shared" si="2"/>
        <v>0</v>
      </c>
    </row>
    <row r="23" spans="1:11" ht="15" customHeight="1" x14ac:dyDescent="0.25">
      <c r="A23" s="6"/>
      <c r="B23" s="6"/>
      <c r="C23" s="7"/>
      <c r="D23" s="8"/>
      <c r="E23" s="9"/>
      <c r="F23" s="10"/>
      <c r="G23" s="1">
        <f t="shared" si="3"/>
        <v>0</v>
      </c>
      <c r="H23" s="11">
        <f t="shared" si="0"/>
        <v>0</v>
      </c>
      <c r="I23" s="12"/>
      <c r="J23" s="1">
        <f t="shared" si="1"/>
        <v>0</v>
      </c>
      <c r="K23" s="11">
        <f t="shared" si="2"/>
        <v>0</v>
      </c>
    </row>
    <row r="24" spans="1:11" ht="15" customHeight="1" x14ac:dyDescent="0.25">
      <c r="A24" s="13"/>
      <c r="B24" s="16" t="s">
        <v>39</v>
      </c>
      <c r="C24" s="17"/>
      <c r="D24" s="13"/>
      <c r="E24" s="13"/>
      <c r="F24" s="13"/>
      <c r="G24" s="23" t="s">
        <v>36</v>
      </c>
      <c r="H24" s="23"/>
      <c r="I24" s="23"/>
      <c r="J24" s="23"/>
      <c r="K24" s="3">
        <f>SUM(H11:H23)</f>
        <v>1865</v>
      </c>
    </row>
    <row r="25" spans="1:11" ht="15" customHeight="1" x14ac:dyDescent="0.25">
      <c r="A25" s="14"/>
      <c r="B25" s="15" t="s">
        <v>40</v>
      </c>
      <c r="C25" s="11">
        <f>H11+H13</f>
        <v>975</v>
      </c>
      <c r="D25" s="14"/>
      <c r="E25" s="14"/>
      <c r="F25" s="14"/>
      <c r="G25" s="24" t="s">
        <v>37</v>
      </c>
      <c r="H25" s="24"/>
      <c r="I25" s="24"/>
      <c r="J25" s="24"/>
      <c r="K25" s="2">
        <f>SUM(J11:J23)</f>
        <v>354.35</v>
      </c>
    </row>
    <row r="26" spans="1:11" ht="15" customHeight="1" x14ac:dyDescent="0.25">
      <c r="A26" s="14"/>
      <c r="B26" s="15" t="s">
        <v>41</v>
      </c>
      <c r="C26" s="11">
        <f>H12</f>
        <v>450</v>
      </c>
      <c r="D26" s="14"/>
      <c r="E26" s="14"/>
      <c r="F26" s="14"/>
      <c r="G26" s="24"/>
      <c r="H26" s="24"/>
      <c r="I26" s="24"/>
      <c r="J26" s="24"/>
      <c r="K26" s="2"/>
    </row>
    <row r="27" spans="1:11" x14ac:dyDescent="0.25">
      <c r="A27" s="14"/>
      <c r="B27" s="15" t="s">
        <v>42</v>
      </c>
      <c r="C27" s="11">
        <f>H14</f>
        <v>440</v>
      </c>
      <c r="D27" s="14"/>
      <c r="E27" s="14"/>
      <c r="F27" s="14"/>
      <c r="G27" s="20" t="s">
        <v>38</v>
      </c>
      <c r="H27" s="20"/>
      <c r="I27" s="20"/>
      <c r="J27" s="20"/>
      <c r="K27" s="2">
        <f>SUM(K24:K26)</f>
        <v>2219.35</v>
      </c>
    </row>
    <row r="28" spans="1:11" x14ac:dyDescent="0.25">
      <c r="A28" s="14"/>
      <c r="B28" s="14"/>
      <c r="C28" s="14"/>
      <c r="D28" s="14"/>
      <c r="E28" s="14"/>
      <c r="F28" s="14"/>
    </row>
    <row r="29" spans="1:11" x14ac:dyDescent="0.25">
      <c r="A29" s="18" t="s">
        <v>43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1" spans="1:11" x14ac:dyDescent="0.25">
      <c r="A31" s="19" t="s">
        <v>44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</sheetData>
  <mergeCells count="32">
    <mergeCell ref="A9:A10"/>
    <mergeCell ref="K9:K10"/>
    <mergeCell ref="G26:J26"/>
    <mergeCell ref="A1:C1"/>
    <mergeCell ref="D1:I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  <mergeCell ref="A29:K29"/>
    <mergeCell ref="A31:K32"/>
    <mergeCell ref="G27:J27"/>
    <mergeCell ref="G4:K4"/>
    <mergeCell ref="A5:C5"/>
    <mergeCell ref="G24:J24"/>
    <mergeCell ref="G25:J25"/>
    <mergeCell ref="G6:K6"/>
    <mergeCell ref="G7:K7"/>
    <mergeCell ref="H9:H10"/>
    <mergeCell ref="G9:G10"/>
    <mergeCell ref="F9:F10"/>
    <mergeCell ref="E9:E10"/>
    <mergeCell ref="D9:D10"/>
    <mergeCell ref="C9:C10"/>
    <mergeCell ref="B9:B10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&amp;L&amp;8Max Mustermann Bedachungen e.K.
Beispielweg 7, 99999 Beispielhausen
HRA 88888&amp;C&amp;8Musterbank AG
BIC: MUSTDEFFXXX
Account: DE22 1002 0000 0987 6543 21&amp;R&amp;8&amp;K00-042Angebotsvorlage von Justofer.com&amp;K01+000
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2026-08-29T08:42:56Z</dcterms:modified>
  <cp:category/>
</cp:coreProperties>
</file>