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460" documentId="11_80D12AE412E6986DD2328AE2259AF048EC929762" xr6:coauthVersionLast="47" xr6:coauthVersionMax="47" xr10:uidLastSave="{BFDE054C-F8D9-4E05-9DDA-BC8E7BA82FF4}"/>
  <bookViews>
    <workbookView xWindow="4680" yWindow="4680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H15" i="1" s="1"/>
  <c r="G16" i="1"/>
  <c r="H16" i="1" s="1"/>
  <c r="G17" i="1"/>
  <c r="H17" i="1"/>
  <c r="J17" i="1" s="1"/>
  <c r="K17" i="1" s="1"/>
  <c r="G18" i="1"/>
  <c r="H18" i="1" s="1"/>
  <c r="G19" i="1"/>
  <c r="H19" i="1"/>
  <c r="J19" i="1"/>
  <c r="K19" i="1"/>
  <c r="G20" i="1"/>
  <c r="H20" i="1" s="1"/>
  <c r="G13" i="1"/>
  <c r="H13" i="1" s="1"/>
  <c r="J13" i="1" s="1"/>
  <c r="G14" i="1"/>
  <c r="H14" i="1" s="1"/>
  <c r="G12" i="1"/>
  <c r="H12" i="1" s="1"/>
  <c r="G11" i="1"/>
  <c r="H11" i="1" s="1"/>
  <c r="J20" i="1" l="1"/>
  <c r="K20" i="1" s="1"/>
  <c r="J16" i="1"/>
  <c r="K16" i="1"/>
  <c r="J18" i="1"/>
  <c r="K18" i="1" s="1"/>
  <c r="J15" i="1"/>
  <c r="K15" i="1" s="1"/>
  <c r="J11" i="1"/>
  <c r="J12" i="1"/>
  <c r="K12" i="1" s="1"/>
  <c r="J14" i="1"/>
  <c r="K14" i="1" s="1"/>
  <c r="K21" i="1"/>
  <c r="K13" i="1"/>
  <c r="K22" i="1" l="1"/>
  <c r="K24" i="1" s="1"/>
  <c r="K11" i="1"/>
</calcChain>
</file>

<file path=xl/sharedStrings.xml><?xml version="1.0" encoding="utf-8"?>
<sst xmlns="http://schemas.openxmlformats.org/spreadsheetml/2006/main" count="42" uniqueCount="41">
  <si>
    <t>Total neto:</t>
  </si>
  <si>
    <t>COTIZACIÓN Q-2026-0001</t>
  </si>
  <si>
    <t>Cliente</t>
  </si>
  <si>
    <t>Fecha:</t>
  </si>
  <si>
    <t>Válido hasta:</t>
  </si>
  <si>
    <t>Condiciones de pago:</t>
  </si>
  <si>
    <t>Atendido por:</t>
  </si>
  <si>
    <t>Código</t>
  </si>
  <si>
    <t>Producto / Descripción</t>
  </si>
  <si>
    <t>Cant.</t>
  </si>
  <si>
    <t>Unidad</t>
  </si>
  <si>
    <t>Precio lista</t>
  </si>
  <si>
    <t>Dto %</t>
  </si>
  <si>
    <t>Precio oferta</t>
  </si>
  <si>
    <t>Base imponible</t>
  </si>
  <si>
    <t>Tipo</t>
  </si>
  <si>
    <t>Importe</t>
  </si>
  <si>
    <t>Total línea</t>
  </si>
  <si>
    <t>TOTAL (COP):</t>
  </si>
  <si>
    <t>menú-03</t>
  </si>
  <si>
    <t>Menú de Gala de Tres Tiempos. Servicio emplatado de alta cocina con ingredientes locales selectos (entrada, plato fuerte y postre)</t>
  </si>
  <si>
    <t>Invitados</t>
  </si>
  <si>
    <t>beb-pre</t>
  </si>
  <si>
    <t>Estación de Bebidas Ilimitadas. Variedad de bebidas no alcohólicas, café gourmet local y cócteles de autor con aguardiente</t>
  </si>
  <si>
    <t>alq-men</t>
  </si>
  <si>
    <t>Alquiler de Menaje y Mantelería Premium. Vajilla de diseño, cristalería fina, cubertería de gala y mantelería exclusiva para el evento</t>
  </si>
  <si>
    <t>Servicio</t>
  </si>
  <si>
    <t>log-per</t>
  </si>
  <si>
    <t>Servicio de Personal y Logística. Equipo completo de cocina, meseros profesionales, personal de servicio y transporte logístico a Chía</t>
  </si>
  <si>
    <t>Tarifa fija</t>
  </si>
  <si>
    <t>INC</t>
  </si>
  <si>
    <t>TecnoInnova Colombia S.A.S.</t>
  </si>
  <si>
    <t>Valentina Restrepo</t>
  </si>
  <si>
    <t>Avenida El Dorado # 68C-20, Bogotá, 110911</t>
  </si>
  <si>
    <t>NIT: 800.211.599-1</t>
  </si>
  <si>
    <t>Mateo Silva</t>
  </si>
  <si>
    <t>+57 311 555 9876</t>
  </si>
  <si>
    <t>mateo@mateosilvacocina.co</t>
  </si>
  <si>
    <t>Anticipo del 50% para reserva de fecha y 
50% saldo final 8 días antes del evento</t>
  </si>
  <si>
    <t>Tipo de Evento: Almuerzo Corporativo de Fin de Año
Número de Invitados: 80 personas
Fecha del evento: Viernes, 11 de diciembre de 2026
Horario: 12:30 PM – 4:30 PM (4 horas)
Lugar: Hacienda Pozo Chico (Chía, Cundinamarca)</t>
  </si>
  <si>
    <t>INC (8%):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</si>
</sst>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 \-#,##0;\ "/>
  </numFmts>
  <fonts count="13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b/>
      <sz val="10"/>
      <color rgb="FF1A56DB"/>
      <name val="Aptos Narrow"/>
      <family val="2"/>
    </font>
    <font>
      <b/>
      <sz val="11"/>
      <color rgb="FF1A56DB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10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409575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0"/>
          <a:ext cx="790575" cy="7905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E15" sqref="E15"/>
    </sheetView>
  </sheetViews>
  <sheetFormatPr defaultRowHeight="15" x14ac:dyDescent="0.25"/>
  <cols>
    <col min="1" max="1" width="8" style="1" customWidth="1"/>
    <col min="2" max="2" width="39.5703125" style="1" bestFit="1" customWidth="1"/>
    <col min="3" max="3" width="8.42578125" style="1" bestFit="1" customWidth="1"/>
    <col min="4" max="4" width="8.7109375" style="1" bestFit="1" customWidth="1"/>
    <col min="5" max="5" width="9.7109375" style="1" bestFit="1" customWidth="1"/>
    <col min="6" max="6" width="5.140625" style="1" bestFit="1" customWidth="1"/>
    <col min="7" max="7" width="10.140625" style="1" bestFit="1" customWidth="1"/>
    <col min="8" max="8" width="11.85546875" style="1" bestFit="1" customWidth="1"/>
    <col min="9" max="9" width="6.7109375" style="1" customWidth="1"/>
    <col min="10" max="10" width="6.7109375" style="1" bestFit="1" customWidth="1"/>
    <col min="11" max="11" width="10.5703125" style="1" customWidth="1"/>
    <col min="12" max="16384" width="9.140625" style="1"/>
  </cols>
  <sheetData>
    <row r="1" spans="1:11" ht="28.5" customHeight="1" x14ac:dyDescent="0.25">
      <c r="A1" s="19" t="s">
        <v>2</v>
      </c>
      <c r="B1" s="19"/>
      <c r="C1" s="19"/>
      <c r="D1" s="29" t="s">
        <v>1</v>
      </c>
      <c r="E1" s="29"/>
      <c r="F1" s="29"/>
      <c r="G1" s="29"/>
      <c r="H1" s="29"/>
      <c r="I1" s="29"/>
      <c r="J1" s="12"/>
    </row>
    <row r="2" spans="1:11" ht="15" customHeight="1" x14ac:dyDescent="0.25">
      <c r="A2" s="32" t="s">
        <v>31</v>
      </c>
      <c r="B2" s="32"/>
      <c r="C2" s="32"/>
      <c r="D2" s="19" t="s">
        <v>3</v>
      </c>
      <c r="E2" s="19"/>
      <c r="F2" s="19"/>
      <c r="G2" s="33">
        <v>46271</v>
      </c>
      <c r="H2" s="33"/>
    </row>
    <row r="3" spans="1:11" ht="15" customHeight="1" x14ac:dyDescent="0.25">
      <c r="A3" s="32" t="s">
        <v>32</v>
      </c>
      <c r="B3" s="32"/>
      <c r="C3" s="32"/>
      <c r="D3" s="19" t="s">
        <v>4</v>
      </c>
      <c r="E3" s="19"/>
      <c r="F3" s="19"/>
      <c r="G3" s="33">
        <v>46295</v>
      </c>
      <c r="H3" s="33"/>
    </row>
    <row r="4" spans="1:11" ht="32.25" customHeight="1" x14ac:dyDescent="0.25">
      <c r="A4" s="36" t="s">
        <v>33</v>
      </c>
      <c r="B4" s="36"/>
      <c r="C4" s="36"/>
      <c r="D4" s="19" t="s">
        <v>5</v>
      </c>
      <c r="E4" s="19"/>
      <c r="F4" s="19"/>
      <c r="G4" s="22" t="s">
        <v>38</v>
      </c>
      <c r="H4" s="22"/>
      <c r="I4" s="22"/>
      <c r="J4" s="22"/>
      <c r="K4" s="22"/>
    </row>
    <row r="5" spans="1:11" x14ac:dyDescent="0.25">
      <c r="A5" s="23" t="s">
        <v>34</v>
      </c>
      <c r="B5" s="23"/>
      <c r="C5" s="23"/>
      <c r="D5" s="19" t="s">
        <v>6</v>
      </c>
      <c r="E5" s="19"/>
      <c r="F5" s="19"/>
      <c r="G5" s="34" t="s">
        <v>35</v>
      </c>
      <c r="H5" s="34"/>
      <c r="I5" s="34"/>
      <c r="J5" s="34"/>
      <c r="K5" s="34"/>
    </row>
    <row r="6" spans="1:11" x14ac:dyDescent="0.25">
      <c r="G6" s="26" t="s">
        <v>36</v>
      </c>
      <c r="H6" s="19"/>
      <c r="I6" s="19"/>
      <c r="J6" s="19"/>
      <c r="K6" s="19"/>
    </row>
    <row r="7" spans="1:11" x14ac:dyDescent="0.25">
      <c r="G7" s="26" t="s">
        <v>37</v>
      </c>
      <c r="H7" s="19"/>
      <c r="I7" s="19"/>
      <c r="J7" s="19"/>
      <c r="K7" s="19"/>
    </row>
    <row r="9" spans="1:11" ht="15" customHeight="1" x14ac:dyDescent="0.25">
      <c r="A9" s="30" t="s">
        <v>7</v>
      </c>
      <c r="B9" s="30" t="s">
        <v>8</v>
      </c>
      <c r="C9" s="27" t="s">
        <v>9</v>
      </c>
      <c r="D9" s="27" t="s">
        <v>10</v>
      </c>
      <c r="E9" s="27" t="s">
        <v>11</v>
      </c>
      <c r="F9" s="27" t="s">
        <v>12</v>
      </c>
      <c r="G9" s="27" t="s">
        <v>13</v>
      </c>
      <c r="H9" s="27" t="s">
        <v>14</v>
      </c>
      <c r="I9" s="35" t="s">
        <v>30</v>
      </c>
      <c r="J9" s="35"/>
      <c r="K9" s="27" t="s">
        <v>17</v>
      </c>
    </row>
    <row r="10" spans="1:11" ht="15" customHeight="1" x14ac:dyDescent="0.25">
      <c r="A10" s="31"/>
      <c r="B10" s="31"/>
      <c r="C10" s="28"/>
      <c r="D10" s="28"/>
      <c r="E10" s="28"/>
      <c r="F10" s="28"/>
      <c r="G10" s="28"/>
      <c r="H10" s="28"/>
      <c r="I10" s="2" t="s">
        <v>15</v>
      </c>
      <c r="J10" s="2" t="s">
        <v>16</v>
      </c>
      <c r="K10" s="28"/>
    </row>
    <row r="11" spans="1:11" ht="36.75" x14ac:dyDescent="0.25">
      <c r="A11" s="3" t="s">
        <v>19</v>
      </c>
      <c r="B11" s="3" t="s">
        <v>20</v>
      </c>
      <c r="C11" s="4">
        <v>80</v>
      </c>
      <c r="D11" s="5" t="s">
        <v>21</v>
      </c>
      <c r="E11" s="17">
        <v>85000</v>
      </c>
      <c r="F11" s="6"/>
      <c r="G11" s="16">
        <f>ROUND(E11*(1-F11),2)</f>
        <v>85000</v>
      </c>
      <c r="H11" s="13">
        <f>ROUND(C11*G11,2)</f>
        <v>6800000</v>
      </c>
      <c r="I11" s="7">
        <v>0.08</v>
      </c>
      <c r="J11" s="16">
        <f>ROUND(H11*I11,2)</f>
        <v>544000</v>
      </c>
      <c r="K11" s="13">
        <f>H11+J11</f>
        <v>7344000</v>
      </c>
    </row>
    <row r="12" spans="1:11" ht="36.75" x14ac:dyDescent="0.25">
      <c r="A12" s="3" t="s">
        <v>22</v>
      </c>
      <c r="B12" s="3" t="s">
        <v>23</v>
      </c>
      <c r="C12" s="4">
        <v>80</v>
      </c>
      <c r="D12" s="5" t="s">
        <v>21</v>
      </c>
      <c r="E12" s="17">
        <v>25000</v>
      </c>
      <c r="F12" s="6"/>
      <c r="G12" s="16">
        <f>ROUND(E12*(1-F12),2)</f>
        <v>25000</v>
      </c>
      <c r="H12" s="13">
        <f t="shared" ref="H12:H20" si="0">ROUND(C12*G12,2)</f>
        <v>2000000</v>
      </c>
      <c r="I12" s="7">
        <v>0.08</v>
      </c>
      <c r="J12" s="16">
        <f t="shared" ref="J12:J20" si="1">ROUND(H12*I12,2)</f>
        <v>160000</v>
      </c>
      <c r="K12" s="13">
        <f t="shared" ref="K12:K20" si="2">H12+J12</f>
        <v>2160000</v>
      </c>
    </row>
    <row r="13" spans="1:11" ht="36.75" x14ac:dyDescent="0.25">
      <c r="A13" s="3" t="s">
        <v>24</v>
      </c>
      <c r="B13" s="3" t="s">
        <v>25</v>
      </c>
      <c r="C13" s="4">
        <v>1</v>
      </c>
      <c r="D13" s="5" t="s">
        <v>26</v>
      </c>
      <c r="E13" s="17">
        <v>1200000</v>
      </c>
      <c r="F13" s="6"/>
      <c r="G13" s="16">
        <f t="shared" ref="G13:G20" si="3">ROUND(E13*(1-F13),2)</f>
        <v>1200000</v>
      </c>
      <c r="H13" s="13">
        <f t="shared" si="0"/>
        <v>1200000</v>
      </c>
      <c r="I13" s="7">
        <v>0.08</v>
      </c>
      <c r="J13" s="16">
        <f t="shared" si="1"/>
        <v>96000</v>
      </c>
      <c r="K13" s="13">
        <f t="shared" si="2"/>
        <v>1296000</v>
      </c>
    </row>
    <row r="14" spans="1:11" ht="36.75" x14ac:dyDescent="0.25">
      <c r="A14" s="3" t="s">
        <v>27</v>
      </c>
      <c r="B14" s="3" t="s">
        <v>28</v>
      </c>
      <c r="C14" s="4">
        <v>1</v>
      </c>
      <c r="D14" s="5" t="s">
        <v>29</v>
      </c>
      <c r="E14" s="17">
        <v>1500000</v>
      </c>
      <c r="F14" s="6"/>
      <c r="G14" s="16">
        <f t="shared" si="3"/>
        <v>1500000</v>
      </c>
      <c r="H14" s="13">
        <f t="shared" si="0"/>
        <v>1500000</v>
      </c>
      <c r="I14" s="7">
        <v>0.08</v>
      </c>
      <c r="J14" s="16">
        <f t="shared" si="1"/>
        <v>120000</v>
      </c>
      <c r="K14" s="13">
        <f t="shared" si="2"/>
        <v>1620000</v>
      </c>
    </row>
    <row r="15" spans="1:11" ht="15" customHeight="1" x14ac:dyDescent="0.25">
      <c r="A15" s="3"/>
      <c r="B15" s="3"/>
      <c r="C15" s="4"/>
      <c r="D15" s="5"/>
      <c r="E15" s="17"/>
      <c r="F15" s="6"/>
      <c r="G15" s="16">
        <f t="shared" ref="G15:G20" si="4">ROUND(E15*(1-F15),2)</f>
        <v>0</v>
      </c>
      <c r="H15" s="13">
        <f t="shared" ref="H15:H20" si="5">ROUND(C15*G15,2)</f>
        <v>0</v>
      </c>
      <c r="I15" s="7"/>
      <c r="J15" s="16">
        <f t="shared" ref="J15:J20" si="6">ROUND(H15*I15,2)</f>
        <v>0</v>
      </c>
      <c r="K15" s="13">
        <f t="shared" ref="K15:K20" si="7">H15+J15</f>
        <v>0</v>
      </c>
    </row>
    <row r="16" spans="1:11" ht="15" customHeight="1" x14ac:dyDescent="0.25">
      <c r="A16" s="3"/>
      <c r="B16" s="3"/>
      <c r="C16" s="4"/>
      <c r="D16" s="5"/>
      <c r="E16" s="17"/>
      <c r="F16" s="6"/>
      <c r="G16" s="16">
        <f t="shared" si="4"/>
        <v>0</v>
      </c>
      <c r="H16" s="13">
        <f t="shared" si="5"/>
        <v>0</v>
      </c>
      <c r="I16" s="7"/>
      <c r="J16" s="16">
        <f t="shared" si="6"/>
        <v>0</v>
      </c>
      <c r="K16" s="13">
        <f t="shared" si="7"/>
        <v>0</v>
      </c>
    </row>
    <row r="17" spans="1:11" ht="15" customHeight="1" x14ac:dyDescent="0.25">
      <c r="A17" s="3"/>
      <c r="B17" s="3"/>
      <c r="C17" s="4"/>
      <c r="D17" s="5"/>
      <c r="E17" s="17"/>
      <c r="F17" s="6"/>
      <c r="G17" s="16">
        <f t="shared" si="4"/>
        <v>0</v>
      </c>
      <c r="H17" s="13">
        <f t="shared" si="5"/>
        <v>0</v>
      </c>
      <c r="I17" s="7"/>
      <c r="J17" s="16">
        <f t="shared" si="6"/>
        <v>0</v>
      </c>
      <c r="K17" s="13">
        <f t="shared" si="7"/>
        <v>0</v>
      </c>
    </row>
    <row r="18" spans="1:11" ht="15" customHeight="1" x14ac:dyDescent="0.25">
      <c r="A18" s="3"/>
      <c r="B18" s="3"/>
      <c r="C18" s="4"/>
      <c r="D18" s="5"/>
      <c r="E18" s="17"/>
      <c r="F18" s="6"/>
      <c r="G18" s="16">
        <f t="shared" si="4"/>
        <v>0</v>
      </c>
      <c r="H18" s="13">
        <f t="shared" si="5"/>
        <v>0</v>
      </c>
      <c r="I18" s="7"/>
      <c r="J18" s="16">
        <f t="shared" si="6"/>
        <v>0</v>
      </c>
      <c r="K18" s="13">
        <f t="shared" si="7"/>
        <v>0</v>
      </c>
    </row>
    <row r="19" spans="1:11" ht="15" customHeight="1" x14ac:dyDescent="0.25">
      <c r="A19" s="3"/>
      <c r="B19" s="3"/>
      <c r="C19" s="4"/>
      <c r="D19" s="5"/>
      <c r="E19" s="17"/>
      <c r="F19" s="6"/>
      <c r="G19" s="16">
        <f t="shared" si="4"/>
        <v>0</v>
      </c>
      <c r="H19" s="13">
        <f t="shared" si="5"/>
        <v>0</v>
      </c>
      <c r="I19" s="7"/>
      <c r="J19" s="16">
        <f t="shared" si="6"/>
        <v>0</v>
      </c>
      <c r="K19" s="13">
        <f t="shared" si="7"/>
        <v>0</v>
      </c>
    </row>
    <row r="20" spans="1:11" ht="15" customHeight="1" x14ac:dyDescent="0.25">
      <c r="A20" s="3"/>
      <c r="B20" s="3"/>
      <c r="C20" s="4"/>
      <c r="D20" s="5"/>
      <c r="E20" s="17"/>
      <c r="F20" s="6"/>
      <c r="G20" s="16">
        <f t="shared" si="4"/>
        <v>0</v>
      </c>
      <c r="H20" s="13">
        <f t="shared" si="5"/>
        <v>0</v>
      </c>
      <c r="I20" s="7"/>
      <c r="J20" s="16">
        <f t="shared" si="6"/>
        <v>0</v>
      </c>
      <c r="K20" s="13">
        <f t="shared" si="7"/>
        <v>0</v>
      </c>
    </row>
    <row r="21" spans="1:11" ht="15" customHeight="1" x14ac:dyDescent="0.25">
      <c r="A21" s="8"/>
      <c r="B21" s="10"/>
      <c r="C21" s="11"/>
      <c r="D21" s="8"/>
      <c r="E21" s="8"/>
      <c r="F21" s="8"/>
      <c r="G21" s="24" t="s">
        <v>0</v>
      </c>
      <c r="H21" s="24"/>
      <c r="I21" s="24"/>
      <c r="J21" s="24"/>
      <c r="K21" s="14">
        <f>SUM(H11:H20)</f>
        <v>11500000</v>
      </c>
    </row>
    <row r="22" spans="1:11" ht="15" customHeight="1" x14ac:dyDescent="0.25">
      <c r="A22" s="20" t="s">
        <v>39</v>
      </c>
      <c r="B22" s="20"/>
      <c r="C22" s="20"/>
      <c r="D22" s="20"/>
      <c r="E22" s="20"/>
      <c r="F22" s="20"/>
      <c r="G22" s="25" t="s">
        <v>40</v>
      </c>
      <c r="H22" s="25"/>
      <c r="I22" s="25"/>
      <c r="J22" s="25"/>
      <c r="K22" s="15">
        <f>SUM(J11:J20)</f>
        <v>920000</v>
      </c>
    </row>
    <row r="23" spans="1:11" ht="15" customHeight="1" x14ac:dyDescent="0.25">
      <c r="A23" s="20"/>
      <c r="B23" s="20"/>
      <c r="C23" s="20"/>
      <c r="D23" s="20"/>
      <c r="E23" s="20"/>
      <c r="F23" s="20"/>
      <c r="G23" s="25"/>
      <c r="H23" s="25"/>
      <c r="I23" s="25"/>
      <c r="J23" s="25"/>
      <c r="K23" s="15"/>
    </row>
    <row r="24" spans="1:11" x14ac:dyDescent="0.25">
      <c r="A24" s="20"/>
      <c r="B24" s="20"/>
      <c r="C24" s="20"/>
      <c r="D24" s="20"/>
      <c r="E24" s="20"/>
      <c r="F24" s="20"/>
      <c r="G24" s="21" t="s">
        <v>18</v>
      </c>
      <c r="H24" s="21"/>
      <c r="I24" s="21"/>
      <c r="J24" s="21"/>
      <c r="K24" s="15">
        <f>SUM(K21:K23)</f>
        <v>12420000</v>
      </c>
    </row>
    <row r="25" spans="1:11" x14ac:dyDescent="0.25">
      <c r="A25" s="20"/>
      <c r="B25" s="20"/>
      <c r="C25" s="20"/>
      <c r="D25" s="20"/>
      <c r="E25" s="20"/>
      <c r="F25" s="20"/>
      <c r="G25" s="18"/>
      <c r="H25" s="18"/>
      <c r="I25" s="18"/>
      <c r="J25" s="18"/>
      <c r="K25" s="15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</sheetData>
  <mergeCells count="31">
    <mergeCell ref="D1:I1"/>
    <mergeCell ref="B9:B10"/>
    <mergeCell ref="A9:A10"/>
    <mergeCell ref="K9:K10"/>
    <mergeCell ref="G23:J23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G24:J24"/>
    <mergeCell ref="G4:K4"/>
    <mergeCell ref="A5:C5"/>
    <mergeCell ref="G21:J21"/>
    <mergeCell ref="G22:J22"/>
    <mergeCell ref="G6:K6"/>
    <mergeCell ref="G7:K7"/>
    <mergeCell ref="H9:H10"/>
    <mergeCell ref="G9:G10"/>
    <mergeCell ref="F9:F10"/>
    <mergeCell ref="E9:E10"/>
    <mergeCell ref="D9:D10"/>
    <mergeCell ref="C9:C10"/>
    <mergeCell ref="A22:F25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&amp;L&amp;8Mateo Silva | Cocina de Autor
Calle 119 # 14-30, Unicentro, Bogotá, 110111
NIT: 79.845.122-3&amp;C&amp;8Bancolombia
Cuenta: CUENTA DE AHORROS N.º 245-897455-1&amp;R&amp;8&amp;K00-029Plantilla de cotización de Justofer.com
&amp;K01+000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2026-09-06T09:45:52Z</dcterms:modified>
  <cp:category/>
</cp:coreProperties>
</file>